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<sst xmlns="http://schemas.openxmlformats.org/spreadsheetml/2006/main" count="34" uniqueCount="32">
  <si>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慈善资金总收入</t>
  </si>
  <si>
    <t>金    额</t>
  </si>
  <si>
    <t>项    目</t>
  </si>
  <si>
    <t xml:space="preserve">  其中：基金收入</t>
  </si>
  <si>
    <t xml:space="preserve">        利息收入</t>
  </si>
  <si>
    <t>定向资金收入</t>
  </si>
  <si>
    <t>本会慈善资金收入</t>
  </si>
  <si>
    <t xml:space="preserve">  其中:捐款收入</t>
  </si>
  <si>
    <t xml:space="preserve">       财政补助</t>
  </si>
  <si>
    <t xml:space="preserve">       利息收入</t>
  </si>
  <si>
    <t>冠名慈善基金支出</t>
  </si>
  <si>
    <t xml:space="preserve">  其中：助学支出</t>
  </si>
  <si>
    <t xml:space="preserve">        助老支出</t>
  </si>
  <si>
    <t xml:space="preserve">        助医支出</t>
  </si>
  <si>
    <t xml:space="preserve">        助困支出</t>
  </si>
  <si>
    <t>定向资金支出</t>
  </si>
  <si>
    <t>本会慈善资金支出</t>
  </si>
  <si>
    <t xml:space="preserve">        助学支出</t>
  </si>
  <si>
    <t>本年资金结余</t>
  </si>
  <si>
    <t>以前年度结余</t>
  </si>
  <si>
    <t xml:space="preserve">  其中：冠名慈善基金结余</t>
  </si>
  <si>
    <t xml:space="preserve">        本会慈善资金结余</t>
  </si>
  <si>
    <t>说          明</t>
  </si>
  <si>
    <t>冠名慈善基金收入</t>
  </si>
  <si>
    <t>慈善资金总支出</t>
  </si>
  <si>
    <t>期末滚存结余</t>
  </si>
  <si>
    <t xml:space="preserve">        公路建设</t>
  </si>
  <si>
    <t xml:space="preserve">  其中：助困支出</t>
  </si>
  <si>
    <t xml:space="preserve">        交通救助</t>
  </si>
  <si>
    <t>2018年慈善资金收支情况表</t>
  </si>
  <si>
    <t xml:space="preserve">        其他支出</t>
  </si>
  <si>
    <t>单位：德化县慈善总会           2019年2月12日                 金额单位：元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</si>
</sst>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22">
      <selection activeCell="C39" sqref="C39"/>
    </sheetView>
  </sheetViews>
  <sheetFormatPr defaultColWidth="9.00390625" defaultRowHeight="14.25"/>
  <cols>
    <col min="1" max="1" width="26.25390625" style="0" customWidth="1"/>
    <col min="2" max="2" width="20.50390625" style="0" customWidth="1"/>
    <col min="3" max="3" width="34.00390625" style="0" customWidth="1"/>
  </cols>
  <sheetData>
    <row r="1" spans="1:3" ht="54" customHeight="1">
      <c r="A1" s="12" t="s">
        <v>29</v>
      </c>
      <c r="B1" s="12"/>
      <c r="C1" s="12"/>
    </row>
    <row r="2" spans="1:3" ht="28.5" customHeight="1">
      <c r="A2" s="13" t="s">
        <v>31</v>
      </c>
      <c r="B2" s="13"/>
      <c r="C2" s="13"/>
    </row>
    <row r="3" spans="1:3" ht="30" customHeight="1">
      <c r="A3" s="3" t="s">
        <v>2</v>
      </c>
      <c r="B3" s="3" t="s">
        <v>1</v>
      </c>
      <c r="C3" s="3" t="s">
        <v>22</v>
      </c>
    </row>
    <row r="4" spans="1:3" ht="18" customHeight="1">
      <c r="A4" s="4" t="s">
        <v>23</v>
      </c>
      <c r="B4" s="5">
        <f>B5+B6</f>
        <v>1374700</v>
      </c>
      <c r="C4" s="6"/>
    </row>
    <row r="5" spans="1:3" ht="18" customHeight="1">
      <c r="A5" s="6" t="s">
        <v>3</v>
      </c>
      <c r="B5" s="5"/>
      <c r="C5" s="6"/>
    </row>
    <row r="6" spans="1:3" ht="18" customHeight="1">
      <c r="A6" s="6" t="s">
        <v>4</v>
      </c>
      <c r="B6" s="5">
        <v>1374700</v>
      </c>
      <c r="C6" s="6"/>
    </row>
    <row r="7" spans="1:3" ht="18" customHeight="1">
      <c r="A7" s="7" t="s">
        <v>5</v>
      </c>
      <c r="B7" s="5">
        <v>4210985</v>
      </c>
      <c r="C7" s="6"/>
    </row>
    <row r="8" spans="1:3" ht="18" customHeight="1">
      <c r="A8" s="4" t="s">
        <v>6</v>
      </c>
      <c r="B8" s="5">
        <f>B9+B10+B11</f>
        <v>2215477</v>
      </c>
      <c r="C8" s="6"/>
    </row>
    <row r="9" spans="1:3" ht="18" customHeight="1">
      <c r="A9" s="6" t="s">
        <v>7</v>
      </c>
      <c r="B9" s="5">
        <v>1262677</v>
      </c>
      <c r="C9" s="6"/>
    </row>
    <row r="10" spans="1:3" ht="18" customHeight="1">
      <c r="A10" s="6" t="s">
        <v>8</v>
      </c>
      <c r="B10" s="5">
        <v>300000</v>
      </c>
      <c r="C10" s="6"/>
    </row>
    <row r="11" spans="1:3" ht="18" customHeight="1">
      <c r="A11" s="6" t="s">
        <v>9</v>
      </c>
      <c r="B11" s="5">
        <v>652800</v>
      </c>
      <c r="C11" s="6"/>
    </row>
    <row r="12" spans="1:3" ht="18" customHeight="1">
      <c r="A12" s="9" t="s">
        <v>0</v>
      </c>
      <c r="B12" s="10">
        <f>B4+B7+B8</f>
        <v>7801162</v>
      </c>
      <c r="C12" s="6"/>
    </row>
    <row r="13" spans="1:3" ht="18" customHeight="1">
      <c r="A13" s="4" t="s">
        <v>10</v>
      </c>
      <c r="B13" s="5">
        <f>B14+B15+B16</f>
        <v>319000</v>
      </c>
      <c r="C13" s="6"/>
    </row>
    <row r="14" spans="1:3" ht="18" customHeight="1">
      <c r="A14" s="8" t="s">
        <v>11</v>
      </c>
      <c r="B14" s="5">
        <v>57000</v>
      </c>
      <c r="C14" s="6"/>
    </row>
    <row r="15" spans="1:3" ht="18" customHeight="1">
      <c r="A15" s="8" t="s">
        <v>28</v>
      </c>
      <c r="B15" s="5">
        <v>6000</v>
      </c>
      <c r="C15" s="6"/>
    </row>
    <row r="16" spans="1:3" ht="18" customHeight="1">
      <c r="A16" s="8" t="s">
        <v>14</v>
      </c>
      <c r="B16" s="5">
        <v>256000</v>
      </c>
      <c r="C16" s="6"/>
    </row>
    <row r="17" spans="1:3" ht="18" customHeight="1">
      <c r="A17" s="4" t="s">
        <v>15</v>
      </c>
      <c r="B17" s="5">
        <f>B18+B19+B20+B21+B22+B23</f>
        <v>3167940</v>
      </c>
      <c r="C17" s="6"/>
    </row>
    <row r="18" spans="1:3" ht="18" customHeight="1">
      <c r="A18" s="8" t="s">
        <v>27</v>
      </c>
      <c r="B18" s="5">
        <v>196800</v>
      </c>
      <c r="C18" s="6"/>
    </row>
    <row r="19" spans="1:3" ht="18" customHeight="1">
      <c r="A19" s="8" t="s">
        <v>26</v>
      </c>
      <c r="B19" s="5">
        <v>750000</v>
      </c>
      <c r="C19" s="6"/>
    </row>
    <row r="20" spans="1:3" ht="18" customHeight="1">
      <c r="A20" s="8" t="s">
        <v>17</v>
      </c>
      <c r="B20" s="5">
        <v>1026000</v>
      </c>
      <c r="C20" s="6"/>
    </row>
    <row r="21" spans="1:3" ht="18" customHeight="1">
      <c r="A21" s="8" t="s">
        <v>12</v>
      </c>
      <c r="B21" s="5">
        <v>320000</v>
      </c>
      <c r="C21" s="6"/>
    </row>
    <row r="22" spans="1:3" ht="18" customHeight="1">
      <c r="A22" s="8" t="s">
        <v>13</v>
      </c>
      <c r="B22" s="5">
        <v>815140</v>
      </c>
      <c r="C22" s="6"/>
    </row>
    <row r="23" spans="1:3" ht="18" customHeight="1">
      <c r="A23" s="11" t="s">
        <v>30</v>
      </c>
      <c r="B23" s="5">
        <v>60000</v>
      </c>
      <c r="C23" s="6"/>
    </row>
    <row r="24" spans="1:3" ht="18" customHeight="1">
      <c r="A24" s="4" t="s">
        <v>16</v>
      </c>
      <c r="B24" s="5">
        <f>B25+B26</f>
        <v>1181500</v>
      </c>
      <c r="C24" s="6"/>
    </row>
    <row r="25" spans="1:3" ht="18" customHeight="1">
      <c r="A25" s="8" t="s">
        <v>11</v>
      </c>
      <c r="B25" s="5">
        <v>129000</v>
      </c>
      <c r="C25" s="6"/>
    </row>
    <row r="26" spans="1:3" ht="18" customHeight="1">
      <c r="A26" s="8" t="s">
        <v>14</v>
      </c>
      <c r="B26" s="5">
        <v>1052500</v>
      </c>
      <c r="C26" s="6"/>
    </row>
    <row r="27" spans="1:3" ht="18" customHeight="1">
      <c r="A27" s="9" t="s">
        <v>24</v>
      </c>
      <c r="B27" s="10">
        <f>B13+B17+B24</f>
        <v>4668440</v>
      </c>
      <c r="C27" s="6"/>
    </row>
    <row r="28" spans="1:3" ht="18" customHeight="1">
      <c r="A28" s="4" t="s">
        <v>18</v>
      </c>
      <c r="B28" s="5">
        <f>B12-B27</f>
        <v>3132722</v>
      </c>
      <c r="C28" s="6"/>
    </row>
    <row r="29" spans="1:3" ht="18" customHeight="1">
      <c r="A29" s="4" t="s">
        <v>19</v>
      </c>
      <c r="B29" s="5">
        <f>B30+B31</f>
        <v>43718283.68</v>
      </c>
      <c r="C29" s="6"/>
    </row>
    <row r="30" spans="1:3" ht="18" customHeight="1">
      <c r="A30" s="8" t="s">
        <v>20</v>
      </c>
      <c r="B30" s="5">
        <v>29563637</v>
      </c>
      <c r="C30" s="6"/>
    </row>
    <row r="31" spans="1:3" ht="18" customHeight="1">
      <c r="A31" s="8" t="s">
        <v>21</v>
      </c>
      <c r="B31" s="5">
        <v>14154646.68</v>
      </c>
      <c r="C31" s="6"/>
    </row>
    <row r="32" spans="1:3" ht="18" customHeight="1">
      <c r="A32" s="4" t="s">
        <v>25</v>
      </c>
      <c r="B32" s="10">
        <f>B28+B29</f>
        <v>46851005.68</v>
      </c>
      <c r="C32" s="6"/>
    </row>
    <row r="33" spans="1:2" ht="23.25" customHeight="1">
      <c r="A33" s="2"/>
      <c r="B33" s="1"/>
    </row>
  </sheetData>
  <sheetProtection/>
  <mergeCells count="2"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2018-03-05T09:17:05Z</cp:lastPrinted>
  <dcterms:created xsi:type="dcterms:W3CDTF">2016-04-27T01:22:03Z</dcterms:created>
  <dcterms:modified xsi:type="dcterms:W3CDTF">2019-02-27T00:42:51Z</dcterms:modified>
  <cp:category/>
  <cp:version/>
  <cp:contentType/>
  <cp:contentStatus/>
</cp:coreProperties>
</file>